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A7B99CA1-04A9-4E2C-AEE4-C1F984CDE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C20" i="2"/>
  <c r="D20" i="2" s="1"/>
  <c r="D19" i="2"/>
  <c r="D18" i="2"/>
  <c r="C17" i="2"/>
  <c r="D17" i="2" s="1"/>
  <c r="D16" i="2"/>
  <c r="D15" i="2"/>
  <c r="C14" i="2"/>
  <c r="D14" i="2" s="1"/>
  <c r="D13" i="2"/>
  <c r="D12" i="2"/>
  <c r="C11" i="2"/>
  <c r="D11" i="2" s="1"/>
  <c r="D10" i="2"/>
  <c r="D9" i="2"/>
  <c r="D8" i="2"/>
  <c r="D7" i="2"/>
  <c r="D5" i="2"/>
  <c r="C4" i="2"/>
  <c r="D4" i="2" s="1"/>
  <c r="D8" i="1"/>
  <c r="D9" i="1"/>
  <c r="D10" i="1"/>
  <c r="D12" i="1"/>
  <c r="D13" i="1"/>
  <c r="D15" i="1"/>
  <c r="D16" i="1"/>
  <c r="D18" i="1"/>
  <c r="D19" i="1"/>
  <c r="D21" i="1"/>
  <c r="D22" i="1"/>
  <c r="D23" i="1"/>
  <c r="D24" i="1"/>
  <c r="D25" i="1"/>
  <c r="C20" i="1" l="1"/>
  <c r="D20" i="1" s="1"/>
  <c r="C17" i="1"/>
  <c r="D17" i="1" s="1"/>
  <c r="C14" i="1"/>
  <c r="D14" i="1" s="1"/>
  <c r="C11" i="1"/>
  <c r="D11" i="1" s="1"/>
  <c r="D7" i="1"/>
  <c r="D5" i="1" l="1"/>
  <c r="C4" i="1" l="1"/>
  <c r="D4" i="1" s="1"/>
</calcChain>
</file>

<file path=xl/sharedStrings.xml><?xml version="1.0" encoding="utf-8"?>
<sst xmlns="http://schemas.openxmlformats.org/spreadsheetml/2006/main" count="97" uniqueCount="53">
  <si>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</si>
  <si>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</si>
  <si>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</si>
  <si>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</si>
  <si>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</si>
  <si>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</si>
  <si>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</si>
  <si>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</si>
  <si>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</si>
  <si>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</si>
  <si>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</si>
  <si>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</si>
  <si>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</si>
  <si>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</si>
  <si>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</si>
  <si>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</si>
  <si>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</si>
  <si>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</si>
  <si>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</si>
  <si>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</si>
  <si>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2021 год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</si>
  <si>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</si>
  <si>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</si>
  <si>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</si>
  <si>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</si>
  <si>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</si>
  <si>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</si>
  <si>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</si>
  <si>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</si>
  <si>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</si>
  <si>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</si>
  <si>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</si>
  <si>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</si>
  <si>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</si>
  <si>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</si>
  <si>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</si>
  <si>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</si>
  <si>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</si>
  <si>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</si>
  <si>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</si>
  <si>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</si>
  <si>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</si>
  <si>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2021 жыл</t>
  </si>
  <si>
    <t>3.3. Прочий педагогический персонал (педагог-психолог, социальный педагог, вожатый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</si>
  <si>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</si>
  <si>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</si>
  <si>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факт на 1 ноября 2021 года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</si>
  <si>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</si>
  <si>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</si>
  <si>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</si>
  <si>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</si>
  <si>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теңге </t>
  </si>
  <si>
    <t>5. Коммунальные расходы (свет, вода, отопление, связь,интернет, аренда помещений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</si>
</sst>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71.85546875" style="1" customWidth="1"/>
    <col min="2" max="2" width="14.5703125" style="1" customWidth="1"/>
    <col min="3" max="3" width="16.28515625" style="1" customWidth="1"/>
    <col min="4" max="4" width="20.7109375" style="1" customWidth="1"/>
    <col min="5" max="16384" width="9.140625" style="1"/>
  </cols>
  <sheetData>
    <row r="1" spans="1:4" x14ac:dyDescent="0.25">
      <c r="A1" s="21" t="s">
        <v>0</v>
      </c>
      <c r="B1" s="23" t="s">
        <v>14</v>
      </c>
      <c r="C1" s="24" t="s">
        <v>20</v>
      </c>
      <c r="D1" s="25"/>
    </row>
    <row r="2" spans="1:4" ht="25.5" x14ac:dyDescent="0.25">
      <c r="A2" s="22"/>
      <c r="B2" s="23"/>
      <c r="C2" s="2" t="s">
        <v>15</v>
      </c>
      <c r="D2" s="3" t="s">
        <v>46</v>
      </c>
    </row>
    <row r="3" spans="1:4" x14ac:dyDescent="0.25">
      <c r="A3" s="4" t="s">
        <v>1</v>
      </c>
      <c r="B3" s="4" t="s">
        <v>16</v>
      </c>
      <c r="C3" s="15">
        <v>42</v>
      </c>
      <c r="D3" s="4">
        <v>42</v>
      </c>
    </row>
    <row r="4" spans="1:4" x14ac:dyDescent="0.25">
      <c r="A4" s="4" t="s">
        <v>2</v>
      </c>
      <c r="B4" s="4" t="s">
        <v>17</v>
      </c>
      <c r="C4" s="15">
        <f>C5/C3</f>
        <v>1403.8023809523809</v>
      </c>
      <c r="D4" s="7">
        <f>C4</f>
        <v>1403.8023809523809</v>
      </c>
    </row>
    <row r="5" spans="1:4" x14ac:dyDescent="0.25">
      <c r="A5" s="4" t="s">
        <v>3</v>
      </c>
      <c r="B5" s="4" t="s">
        <v>17</v>
      </c>
      <c r="C5" s="15">
        <v>58959.7</v>
      </c>
      <c r="D5" s="7">
        <f>(C5/12)*10</f>
        <v>49133.083333333336</v>
      </c>
    </row>
    <row r="6" spans="1:4" x14ac:dyDescent="0.25">
      <c r="A6" s="4" t="s">
        <v>4</v>
      </c>
      <c r="B6" s="4"/>
      <c r="C6" s="15"/>
      <c r="D6" s="9"/>
    </row>
    <row r="7" spans="1:4" x14ac:dyDescent="0.25">
      <c r="A7" s="4" t="s">
        <v>5</v>
      </c>
      <c r="B7" s="4" t="s">
        <v>17</v>
      </c>
      <c r="C7" s="15">
        <v>51178.400000000001</v>
      </c>
      <c r="D7" s="9">
        <f>(C7/12)*10</f>
        <v>42648.666666666672</v>
      </c>
    </row>
    <row r="8" spans="1:4" x14ac:dyDescent="0.25">
      <c r="A8" s="4" t="s">
        <v>6</v>
      </c>
      <c r="B8" s="4"/>
      <c r="C8" s="15"/>
      <c r="D8" s="9">
        <f t="shared" ref="D8:D25" si="0">(C8/12)*10</f>
        <v>0</v>
      </c>
    </row>
    <row r="9" spans="1:4" x14ac:dyDescent="0.25">
      <c r="A9" s="4" t="s">
        <v>7</v>
      </c>
      <c r="B9" s="4" t="s">
        <v>17</v>
      </c>
      <c r="C9" s="16">
        <v>5137.5</v>
      </c>
      <c r="D9" s="9">
        <f t="shared" si="0"/>
        <v>4281.25</v>
      </c>
    </row>
    <row r="10" spans="1:4" x14ac:dyDescent="0.25">
      <c r="A10" s="4" t="s">
        <v>8</v>
      </c>
      <c r="B10" s="4" t="s">
        <v>18</v>
      </c>
      <c r="C10" s="16">
        <v>2.5</v>
      </c>
      <c r="D10" s="9">
        <f t="shared" si="0"/>
        <v>2.0833333333333335</v>
      </c>
    </row>
    <row r="11" spans="1:4" x14ac:dyDescent="0.25">
      <c r="A11" s="4" t="s">
        <v>9</v>
      </c>
      <c r="B11" s="4" t="s">
        <v>19</v>
      </c>
      <c r="C11" s="16">
        <f>C9/C10/12*1000</f>
        <v>171250</v>
      </c>
      <c r="D11" s="9">
        <f t="shared" si="0"/>
        <v>142708.33333333334</v>
      </c>
    </row>
    <row r="12" spans="1:4" x14ac:dyDescent="0.25">
      <c r="A12" s="4" t="s">
        <v>10</v>
      </c>
      <c r="B12" s="4" t="s">
        <v>17</v>
      </c>
      <c r="C12" s="16">
        <v>22400.9</v>
      </c>
      <c r="D12" s="9">
        <f t="shared" si="0"/>
        <v>18667.416666666668</v>
      </c>
    </row>
    <row r="13" spans="1:4" x14ac:dyDescent="0.25">
      <c r="A13" s="19" t="s">
        <v>8</v>
      </c>
      <c r="B13" s="4" t="s">
        <v>18</v>
      </c>
      <c r="C13" s="16">
        <v>10.9</v>
      </c>
      <c r="D13" s="9">
        <f t="shared" si="0"/>
        <v>9.0833333333333339</v>
      </c>
    </row>
    <row r="14" spans="1:4" x14ac:dyDescent="0.25">
      <c r="A14" s="19" t="s">
        <v>9</v>
      </c>
      <c r="B14" s="4" t="s">
        <v>19</v>
      </c>
      <c r="C14" s="16">
        <f>C12/C13/12*1000</f>
        <v>171260.70336391436</v>
      </c>
      <c r="D14" s="9">
        <f t="shared" si="0"/>
        <v>142717.25280326197</v>
      </c>
    </row>
    <row r="15" spans="1:4" ht="25.5" x14ac:dyDescent="0.25">
      <c r="A15" s="19" t="s">
        <v>43</v>
      </c>
      <c r="B15" s="14" t="s">
        <v>17</v>
      </c>
      <c r="C15" s="17">
        <v>3082.7</v>
      </c>
      <c r="D15" s="9">
        <f t="shared" si="0"/>
        <v>2568.9166666666665</v>
      </c>
    </row>
    <row r="16" spans="1:4" x14ac:dyDescent="0.25">
      <c r="A16" s="19" t="s">
        <v>8</v>
      </c>
      <c r="B16" s="4" t="s">
        <v>18</v>
      </c>
      <c r="C16" s="16">
        <v>1.5</v>
      </c>
      <c r="D16" s="9">
        <f t="shared" si="0"/>
        <v>1.25</v>
      </c>
    </row>
    <row r="17" spans="1:4" x14ac:dyDescent="0.25">
      <c r="A17" s="19" t="s">
        <v>9</v>
      </c>
      <c r="B17" s="4" t="s">
        <v>19</v>
      </c>
      <c r="C17" s="16">
        <f>C15/12/C16*1000</f>
        <v>171261.11111111109</v>
      </c>
      <c r="D17" s="9">
        <f t="shared" si="0"/>
        <v>142717.59259259258</v>
      </c>
    </row>
    <row r="18" spans="1:4" x14ac:dyDescent="0.25">
      <c r="A18" s="19" t="s">
        <v>11</v>
      </c>
      <c r="B18" s="4" t="s">
        <v>17</v>
      </c>
      <c r="C18" s="16">
        <v>20557.3</v>
      </c>
      <c r="D18" s="9">
        <f t="shared" si="0"/>
        <v>17131.083333333332</v>
      </c>
    </row>
    <row r="19" spans="1:4" x14ac:dyDescent="0.25">
      <c r="A19" s="19" t="s">
        <v>8</v>
      </c>
      <c r="B19" s="4" t="s">
        <v>18</v>
      </c>
      <c r="C19" s="16">
        <v>10</v>
      </c>
      <c r="D19" s="9">
        <f t="shared" si="0"/>
        <v>8.3333333333333339</v>
      </c>
    </row>
    <row r="20" spans="1:4" x14ac:dyDescent="0.25">
      <c r="A20" s="19" t="s">
        <v>9</v>
      </c>
      <c r="B20" s="4" t="s">
        <v>19</v>
      </c>
      <c r="C20" s="16">
        <f>C18/C19/12*1000</f>
        <v>171310.83333333334</v>
      </c>
      <c r="D20" s="9">
        <f t="shared" si="0"/>
        <v>142759.02777777778</v>
      </c>
    </row>
    <row r="21" spans="1:4" x14ac:dyDescent="0.25">
      <c r="A21" s="19" t="s">
        <v>12</v>
      </c>
      <c r="B21" s="4" t="s">
        <v>17</v>
      </c>
      <c r="C21" s="16">
        <v>2800</v>
      </c>
      <c r="D21" s="9">
        <f t="shared" si="0"/>
        <v>2333.3333333333335</v>
      </c>
    </row>
    <row r="22" spans="1:4" ht="25.5" x14ac:dyDescent="0.25">
      <c r="A22" s="19" t="s">
        <v>52</v>
      </c>
      <c r="B22" s="14" t="s">
        <v>17</v>
      </c>
      <c r="C22" s="17">
        <v>763</v>
      </c>
      <c r="D22" s="9">
        <f t="shared" si="0"/>
        <v>635.83333333333337</v>
      </c>
    </row>
    <row r="23" spans="1:4" x14ac:dyDescent="0.25">
      <c r="A23" s="19" t="s">
        <v>13</v>
      </c>
      <c r="B23" s="4" t="s">
        <v>17</v>
      </c>
      <c r="C23" s="16">
        <v>0</v>
      </c>
      <c r="D23" s="9">
        <f t="shared" si="0"/>
        <v>0</v>
      </c>
    </row>
    <row r="24" spans="1:4" x14ac:dyDescent="0.25">
      <c r="A24" s="20" t="s">
        <v>44</v>
      </c>
      <c r="B24" s="14" t="s">
        <v>17</v>
      </c>
      <c r="C24" s="17">
        <v>2880</v>
      </c>
      <c r="D24" s="9">
        <f t="shared" si="0"/>
        <v>2400</v>
      </c>
    </row>
    <row r="25" spans="1:4" ht="25.5" x14ac:dyDescent="0.25">
      <c r="A25" s="19" t="s">
        <v>45</v>
      </c>
      <c r="B25" s="14" t="s">
        <v>17</v>
      </c>
      <c r="C25" s="17">
        <v>1338</v>
      </c>
      <c r="D25" s="9">
        <f t="shared" si="0"/>
        <v>1115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sqref="A1:XFD1048576"/>
    </sheetView>
  </sheetViews>
  <sheetFormatPr defaultRowHeight="12.75" x14ac:dyDescent="0.2"/>
  <cols>
    <col min="1" max="1" width="71.85546875" style="5" customWidth="1"/>
    <col min="2" max="2" width="14.5703125" style="5" customWidth="1"/>
    <col min="3" max="4" width="16.28515625" style="5" customWidth="1"/>
    <col min="5" max="16384" width="9.140625" style="5"/>
  </cols>
  <sheetData>
    <row r="1" spans="1:4" ht="15" customHeight="1" x14ac:dyDescent="0.2">
      <c r="A1" s="10" t="s">
        <v>21</v>
      </c>
      <c r="B1" s="12"/>
      <c r="C1" s="13" t="s">
        <v>42</v>
      </c>
      <c r="D1" s="13"/>
    </row>
    <row r="2" spans="1:4" ht="15" customHeight="1" x14ac:dyDescent="0.2">
      <c r="A2" s="11"/>
      <c r="B2" s="12"/>
      <c r="C2" s="12" t="s">
        <v>22</v>
      </c>
      <c r="D2" s="12" t="s">
        <v>23</v>
      </c>
    </row>
    <row r="3" spans="1:4" ht="15" customHeight="1" x14ac:dyDescent="0.2">
      <c r="A3" s="12" t="s">
        <v>24</v>
      </c>
      <c r="B3" s="12" t="s">
        <v>25</v>
      </c>
      <c r="C3" s="15">
        <v>42</v>
      </c>
      <c r="D3" s="8">
        <v>42</v>
      </c>
    </row>
    <row r="4" spans="1:4" ht="15" customHeight="1" x14ac:dyDescent="0.2">
      <c r="A4" s="12" t="s">
        <v>26</v>
      </c>
      <c r="B4" s="12" t="s">
        <v>28</v>
      </c>
      <c r="C4" s="15">
        <f>C5/C3</f>
        <v>1403.8023809523809</v>
      </c>
      <c r="D4" s="9">
        <f>C4</f>
        <v>1403.8023809523809</v>
      </c>
    </row>
    <row r="5" spans="1:4" ht="15" customHeight="1" x14ac:dyDescent="0.2">
      <c r="A5" s="12" t="s">
        <v>27</v>
      </c>
      <c r="B5" s="12" t="s">
        <v>28</v>
      </c>
      <c r="C5" s="15">
        <v>58959.7</v>
      </c>
      <c r="D5" s="9">
        <f>(C5/12)*10</f>
        <v>49133.083333333336</v>
      </c>
    </row>
    <row r="6" spans="1:4" ht="15" customHeight="1" x14ac:dyDescent="0.2">
      <c r="A6" s="12" t="s">
        <v>29</v>
      </c>
      <c r="B6" s="6"/>
      <c r="C6" s="15"/>
      <c r="D6" s="9"/>
    </row>
    <row r="7" spans="1:4" ht="15" customHeight="1" x14ac:dyDescent="0.2">
      <c r="A7" s="12" t="s">
        <v>30</v>
      </c>
      <c r="B7" s="12" t="s">
        <v>28</v>
      </c>
      <c r="C7" s="15">
        <v>51178.400000000001</v>
      </c>
      <c r="D7" s="9">
        <f>(C7/12)*10</f>
        <v>42648.666666666672</v>
      </c>
    </row>
    <row r="8" spans="1:4" ht="15" customHeight="1" x14ac:dyDescent="0.2">
      <c r="A8" s="12" t="s">
        <v>31</v>
      </c>
      <c r="B8" s="6"/>
      <c r="C8" s="15"/>
      <c r="D8" s="9">
        <f t="shared" ref="D8:D25" si="0">(C8/12)*10</f>
        <v>0</v>
      </c>
    </row>
    <row r="9" spans="1:4" ht="15" customHeight="1" x14ac:dyDescent="0.2">
      <c r="A9" s="12" t="s">
        <v>32</v>
      </c>
      <c r="B9" s="12" t="s">
        <v>28</v>
      </c>
      <c r="C9" s="16">
        <v>5137.5</v>
      </c>
      <c r="D9" s="9">
        <f t="shared" si="0"/>
        <v>4281.25</v>
      </c>
    </row>
    <row r="10" spans="1:4" ht="15" customHeight="1" x14ac:dyDescent="0.2">
      <c r="A10" s="12" t="s">
        <v>33</v>
      </c>
      <c r="B10" s="12" t="s">
        <v>34</v>
      </c>
      <c r="C10" s="16">
        <v>2.5</v>
      </c>
      <c r="D10" s="9">
        <f t="shared" si="0"/>
        <v>2.0833333333333335</v>
      </c>
    </row>
    <row r="11" spans="1:4" ht="15" customHeight="1" x14ac:dyDescent="0.2">
      <c r="A11" s="12" t="s">
        <v>35</v>
      </c>
      <c r="B11" s="12" t="s">
        <v>51</v>
      </c>
      <c r="C11" s="16">
        <f>C9/C10/12*1000</f>
        <v>171250</v>
      </c>
      <c r="D11" s="9">
        <f t="shared" si="0"/>
        <v>142708.33333333334</v>
      </c>
    </row>
    <row r="12" spans="1:4" ht="15" customHeight="1" x14ac:dyDescent="0.2">
      <c r="A12" s="12" t="s">
        <v>36</v>
      </c>
      <c r="B12" s="12" t="s">
        <v>28</v>
      </c>
      <c r="C12" s="16">
        <v>22400.9</v>
      </c>
      <c r="D12" s="9">
        <f t="shared" si="0"/>
        <v>18667.416666666668</v>
      </c>
    </row>
    <row r="13" spans="1:4" ht="15" customHeight="1" x14ac:dyDescent="0.2">
      <c r="A13" s="12" t="s">
        <v>33</v>
      </c>
      <c r="B13" s="12" t="s">
        <v>34</v>
      </c>
      <c r="C13" s="16">
        <v>10.9</v>
      </c>
      <c r="D13" s="9">
        <f t="shared" si="0"/>
        <v>9.0833333333333339</v>
      </c>
    </row>
    <row r="14" spans="1:4" ht="15" customHeight="1" x14ac:dyDescent="0.2">
      <c r="A14" s="12" t="s">
        <v>37</v>
      </c>
      <c r="B14" s="12" t="s">
        <v>51</v>
      </c>
      <c r="C14" s="16">
        <f>C12/C13/12*1000</f>
        <v>171260.70336391436</v>
      </c>
      <c r="D14" s="9">
        <f t="shared" si="0"/>
        <v>142717.25280326197</v>
      </c>
    </row>
    <row r="15" spans="1:4" ht="36" customHeight="1" x14ac:dyDescent="0.2">
      <c r="A15" s="12" t="s">
        <v>47</v>
      </c>
      <c r="B15" s="12" t="s">
        <v>28</v>
      </c>
      <c r="C15" s="17">
        <v>3082.7</v>
      </c>
      <c r="D15" s="9">
        <f t="shared" si="0"/>
        <v>2568.9166666666665</v>
      </c>
    </row>
    <row r="16" spans="1:4" ht="15" customHeight="1" x14ac:dyDescent="0.2">
      <c r="A16" s="12" t="s">
        <v>33</v>
      </c>
      <c r="B16" s="12" t="s">
        <v>34</v>
      </c>
      <c r="C16" s="16">
        <v>1.5</v>
      </c>
      <c r="D16" s="9">
        <f t="shared" si="0"/>
        <v>1.25</v>
      </c>
    </row>
    <row r="17" spans="1:4" ht="15" customHeight="1" x14ac:dyDescent="0.2">
      <c r="A17" s="12" t="s">
        <v>35</v>
      </c>
      <c r="B17" s="12" t="s">
        <v>51</v>
      </c>
      <c r="C17" s="16">
        <f>C15/12/C16*1000</f>
        <v>171261.11111111109</v>
      </c>
      <c r="D17" s="9">
        <f t="shared" si="0"/>
        <v>142717.59259259258</v>
      </c>
    </row>
    <row r="18" spans="1:4" ht="15" customHeight="1" x14ac:dyDescent="0.2">
      <c r="A18" s="12" t="s">
        <v>38</v>
      </c>
      <c r="B18" s="12" t="s">
        <v>28</v>
      </c>
      <c r="C18" s="16">
        <v>20557.3</v>
      </c>
      <c r="D18" s="9">
        <f t="shared" si="0"/>
        <v>17131.083333333332</v>
      </c>
    </row>
    <row r="19" spans="1:4" ht="15" customHeight="1" x14ac:dyDescent="0.2">
      <c r="A19" s="12" t="s">
        <v>33</v>
      </c>
      <c r="B19" s="12" t="s">
        <v>34</v>
      </c>
      <c r="C19" s="16">
        <v>10</v>
      </c>
      <c r="D19" s="9">
        <f t="shared" si="0"/>
        <v>8.3333333333333339</v>
      </c>
    </row>
    <row r="20" spans="1:4" ht="15" customHeight="1" x14ac:dyDescent="0.2">
      <c r="A20" s="12" t="s">
        <v>39</v>
      </c>
      <c r="B20" s="12" t="s">
        <v>51</v>
      </c>
      <c r="C20" s="16">
        <f>C18/C19/12*1000</f>
        <v>171310.83333333334</v>
      </c>
      <c r="D20" s="9">
        <f t="shared" si="0"/>
        <v>142759.02777777778</v>
      </c>
    </row>
    <row r="21" spans="1:4" ht="15" customHeight="1" x14ac:dyDescent="0.2">
      <c r="A21" s="12" t="s">
        <v>40</v>
      </c>
      <c r="B21" s="12" t="s">
        <v>28</v>
      </c>
      <c r="C21" s="16">
        <v>2800</v>
      </c>
      <c r="D21" s="9">
        <f t="shared" si="0"/>
        <v>2333.3333333333335</v>
      </c>
    </row>
    <row r="22" spans="1:4" ht="26.25" customHeight="1" x14ac:dyDescent="0.2">
      <c r="A22" s="12" t="s">
        <v>48</v>
      </c>
      <c r="B22" s="12" t="s">
        <v>28</v>
      </c>
      <c r="C22" s="17">
        <v>763</v>
      </c>
      <c r="D22" s="9">
        <f t="shared" si="0"/>
        <v>635.83333333333337</v>
      </c>
    </row>
    <row r="23" spans="1:4" ht="15" customHeight="1" x14ac:dyDescent="0.2">
      <c r="A23" s="12" t="s">
        <v>41</v>
      </c>
      <c r="B23" s="12" t="s">
        <v>28</v>
      </c>
      <c r="C23" s="16">
        <v>0</v>
      </c>
      <c r="D23" s="9">
        <f t="shared" si="0"/>
        <v>0</v>
      </c>
    </row>
    <row r="24" spans="1:4" ht="15" customHeight="1" x14ac:dyDescent="0.2">
      <c r="A24" s="12" t="s">
        <v>49</v>
      </c>
      <c r="B24" s="12" t="s">
        <v>28</v>
      </c>
      <c r="C24" s="17">
        <v>2880</v>
      </c>
      <c r="D24" s="9">
        <f t="shared" si="0"/>
        <v>2400</v>
      </c>
    </row>
    <row r="25" spans="1:4" ht="15" customHeight="1" x14ac:dyDescent="0.2">
      <c r="A25" s="12" t="s">
        <v>50</v>
      </c>
      <c r="B25" s="12" t="s">
        <v>28</v>
      </c>
      <c r="C25" s="18">
        <v>1338</v>
      </c>
      <c r="D25" s="9">
        <f t="shared" si="0"/>
        <v>1115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2022-01-31T05:05:32Z</dcterms:modified>
</cp:coreProperties>
</file>